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EO\Documents\01 CUENTA PUBLICA 4to. TRIMESTRE 2023\"/>
    </mc:Choice>
  </mc:AlternateContent>
  <xr:revisionPtr revIDLastSave="0" documentId="13_ncr:1_{5E46364D-E4BB-4AF5-92AE-04F55727FDE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GCP" sheetId="1" r:id="rId1"/>
  </sheets>
  <calcPr calcId="191028"/>
</workbook>
</file>

<file path=xl/calcChain.xml><?xml version="1.0" encoding="utf-8"?>
<calcChain xmlns="http://schemas.openxmlformats.org/spreadsheetml/2006/main">
  <c r="G37" i="1" l="1"/>
  <c r="G10" i="1"/>
  <c r="F37" i="1"/>
  <c r="F6" i="1"/>
  <c r="E37" i="1"/>
  <c r="E6" i="1"/>
  <c r="D6" i="1"/>
  <c r="C6" i="1"/>
  <c r="D31" i="1"/>
  <c r="D26" i="1"/>
  <c r="D23" i="1"/>
  <c r="D19" i="1"/>
  <c r="D10" i="1"/>
  <c r="B37" i="1"/>
  <c r="B6" i="1"/>
  <c r="D35" i="1"/>
  <c r="G34" i="1"/>
  <c r="D34" i="1"/>
  <c r="G33" i="1"/>
  <c r="D33" i="1"/>
  <c r="G32" i="1"/>
  <c r="D32" i="1"/>
  <c r="F31" i="1"/>
  <c r="E31" i="1"/>
  <c r="C31" i="1"/>
  <c r="B31" i="1"/>
  <c r="G30" i="1"/>
  <c r="D30" i="1"/>
  <c r="D29" i="1"/>
  <c r="G29" i="1" s="1"/>
  <c r="G28" i="1"/>
  <c r="G26" i="1" s="1"/>
  <c r="D28" i="1"/>
  <c r="G27" i="1"/>
  <c r="D27" i="1"/>
  <c r="F26" i="1"/>
  <c r="E26" i="1"/>
  <c r="C26" i="1"/>
  <c r="B26" i="1"/>
  <c r="G25" i="1"/>
  <c r="D25" i="1"/>
  <c r="G24" i="1"/>
  <c r="G23" i="1" s="1"/>
  <c r="D24" i="1"/>
  <c r="F23" i="1"/>
  <c r="E23" i="1"/>
  <c r="C23" i="1"/>
  <c r="B23" i="1"/>
  <c r="G22" i="1"/>
  <c r="D22" i="1"/>
  <c r="D21" i="1"/>
  <c r="G21" i="1" s="1"/>
  <c r="G20" i="1"/>
  <c r="D20" i="1"/>
  <c r="F19" i="1"/>
  <c r="E19" i="1"/>
  <c r="C19" i="1"/>
  <c r="B19" i="1"/>
  <c r="G18" i="1"/>
  <c r="D18" i="1"/>
  <c r="G17" i="1"/>
  <c r="D17" i="1"/>
  <c r="G16" i="1"/>
  <c r="D16" i="1"/>
  <c r="D15" i="1"/>
  <c r="G15" i="1" s="1"/>
  <c r="G14" i="1"/>
  <c r="D14" i="1"/>
  <c r="G13" i="1"/>
  <c r="D13" i="1"/>
  <c r="G12" i="1"/>
  <c r="D12" i="1"/>
  <c r="D11" i="1"/>
  <c r="F10" i="1"/>
  <c r="E10" i="1"/>
  <c r="C10" i="1"/>
  <c r="C37" i="1" s="1"/>
  <c r="B10" i="1"/>
  <c r="D9" i="1"/>
  <c r="G9" i="1" s="1"/>
  <c r="G8" i="1"/>
  <c r="D8" i="1"/>
  <c r="G7" i="1"/>
  <c r="D7" i="1"/>
  <c r="D37" i="1" l="1"/>
  <c r="G31" i="1"/>
  <c r="G19" i="1"/>
  <c r="G11" i="1"/>
  <c r="G35" i="1"/>
  <c r="G6" i="1" l="1"/>
</calcChain>
</file>

<file path=xl/sharedStrings.xml><?xml version="1.0" encoding="utf-8"?>
<sst xmlns="http://schemas.openxmlformats.org/spreadsheetml/2006/main" count="46" uniqueCount="46">
  <si>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</si>
  <si>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</si>
  <si>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</si>
  <si>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</si>
  <si>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</si>
  <si>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</si>
  <si>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</si>
  <si>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</si>
  <si>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</si>
  <si>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</si>
  <si>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</si>
  <si>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</si>
  <si>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</si>
  <si>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</si>
  <si>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</si>
  <si>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</si>
  <si>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</si>
  <si>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</si>
  <si>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</si>
  <si>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</si>
  <si>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</si>
  <si>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</si>
  <si>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</si>
  <si>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</si>
  <si>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</si>
  <si>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</si>
  <si>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</si>
  <si>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</si>
  <si>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</si>
  <si>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</si>
  <si>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</si>
  <si>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</si>
  <si>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</si>
  <si>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</si>
  <si>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</si>
  <si>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</si>
  <si>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</si>
  <si>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</si>
  <si>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</si>
  <si>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</si>
  <si>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</si>
  <si>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C.P. José Isaac Ortega Ramírez</t>
  </si>
  <si>
    <t>Sr. Gerardo Enrique Partido Vite</t>
  </si>
  <si>
    <t>Director Administrativo</t>
  </si>
  <si>
    <t>Titular del Museo de la Ciudad de León</t>
  </si>
  <si>
    <t>Fideicomiso Museo de la Ciudad de León
Gasto por Categoría Programática
Del 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</si>
</sst>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2" fillId="0" borderId="14" xfId="0" applyNumberFormat="1" applyFont="1" applyBorder="1" applyAlignment="1" applyProtection="1">
      <alignment horizontal="right"/>
      <protection locked="0"/>
    </xf>
    <xf numFmtId="0" fontId="5" fillId="0" borderId="0" xfId="0" applyFont="1"/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showGridLines="0" tabSelected="1" zoomScaleNormal="100" zoomScaleSheetLayoutView="90" workbookViewId="0">
      <selection activeCell="G38" sqref="G38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30" t="s">
        <v>45</v>
      </c>
      <c r="B1" s="31"/>
      <c r="C1" s="31"/>
      <c r="D1" s="31"/>
      <c r="E1" s="31"/>
      <c r="F1" s="31"/>
      <c r="G1" s="32"/>
    </row>
    <row r="2" spans="1:7" ht="14.45" customHeight="1" x14ac:dyDescent="0.2">
      <c r="A2" s="16"/>
      <c r="B2" s="27" t="s">
        <v>0</v>
      </c>
      <c r="C2" s="28"/>
      <c r="D2" s="28"/>
      <c r="E2" s="28"/>
      <c r="F2" s="29"/>
      <c r="G2" s="25" t="s">
        <v>7</v>
      </c>
    </row>
    <row r="3" spans="1:7" ht="22.5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6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>
        <f>+B7+B10+B19+B23+B26+B31</f>
        <v>3715632.0001103999</v>
      </c>
      <c r="C6" s="10">
        <f>+C7+C10+C19+C23+C26+C31</f>
        <v>0</v>
      </c>
      <c r="D6" s="10">
        <f>+D7+D10+D19+D23+D26+D31</f>
        <v>3715632.0001103999</v>
      </c>
      <c r="E6" s="10">
        <f>+E7+E10+E19+E23+E26+E31</f>
        <v>3356834.47</v>
      </c>
      <c r="F6" s="10">
        <f>+F7+F10+F19+F23+F26+F31</f>
        <v>3356834.47</v>
      </c>
      <c r="G6" s="10">
        <f>+D6-E6</f>
        <v>358797.5301103997</v>
      </c>
    </row>
    <row r="7" spans="1:7" x14ac:dyDescent="0.2">
      <c r="A7" s="21" t="s">
        <v>11</v>
      </c>
      <c r="B7" s="11">
        <v>0</v>
      </c>
      <c r="C7" s="11">
        <v>0</v>
      </c>
      <c r="D7" s="10">
        <f>+B7+C7</f>
        <v>0</v>
      </c>
      <c r="E7" s="11">
        <v>0</v>
      </c>
      <c r="F7" s="11">
        <v>0</v>
      </c>
      <c r="G7" s="10">
        <f>+D7-E7</f>
        <v>0</v>
      </c>
    </row>
    <row r="8" spans="1:7" x14ac:dyDescent="0.2">
      <c r="A8" s="22" t="s">
        <v>12</v>
      </c>
      <c r="B8" s="12">
        <v>0</v>
      </c>
      <c r="C8" s="12">
        <v>0</v>
      </c>
      <c r="D8" s="23">
        <f>+B8+C8</f>
        <v>0</v>
      </c>
      <c r="E8" s="12">
        <v>0</v>
      </c>
      <c r="F8" s="12">
        <v>0</v>
      </c>
      <c r="G8" s="23">
        <f>+D8-E8</f>
        <v>0</v>
      </c>
    </row>
    <row r="9" spans="1:7" x14ac:dyDescent="0.2">
      <c r="A9" s="22" t="s">
        <v>13</v>
      </c>
      <c r="B9" s="12">
        <v>0</v>
      </c>
      <c r="C9" s="12">
        <v>0</v>
      </c>
      <c r="D9" s="23">
        <f>+B9+C9</f>
        <v>0</v>
      </c>
      <c r="E9" s="12">
        <v>0</v>
      </c>
      <c r="F9" s="12">
        <v>0</v>
      </c>
      <c r="G9" s="23">
        <f>+D9-E9</f>
        <v>0</v>
      </c>
    </row>
    <row r="10" spans="1:7" x14ac:dyDescent="0.2">
      <c r="A10" s="21" t="s">
        <v>14</v>
      </c>
      <c r="B10" s="11">
        <f t="shared" ref="B10:G10" si="0">+B11+B12+B13+B14+B15+B16+B17+B18</f>
        <v>3715632.0001103999</v>
      </c>
      <c r="C10" s="11">
        <f t="shared" si="0"/>
        <v>0</v>
      </c>
      <c r="D10" s="11">
        <f>+B10+C10</f>
        <v>3715632.0001103999</v>
      </c>
      <c r="E10" s="11">
        <f t="shared" si="0"/>
        <v>3356834.47</v>
      </c>
      <c r="F10" s="11">
        <f t="shared" si="0"/>
        <v>3356834.47</v>
      </c>
      <c r="G10" s="11">
        <f>+D10-E10</f>
        <v>358797.5301103997</v>
      </c>
    </row>
    <row r="11" spans="1:7" x14ac:dyDescent="0.2">
      <c r="A11" s="22" t="s">
        <v>15</v>
      </c>
      <c r="B11" s="12">
        <v>3715632.0001103999</v>
      </c>
      <c r="C11" s="12">
        <v>0</v>
      </c>
      <c r="D11" s="23">
        <f>+B11+C11</f>
        <v>3715632.0001103999</v>
      </c>
      <c r="E11" s="12">
        <v>3356834.47</v>
      </c>
      <c r="F11" s="12">
        <v>3356834.47</v>
      </c>
      <c r="G11" s="23">
        <f>+D11-E11</f>
        <v>358797.5301103997</v>
      </c>
    </row>
    <row r="12" spans="1:7" x14ac:dyDescent="0.2">
      <c r="A12" s="22" t="s">
        <v>16</v>
      </c>
      <c r="B12" s="12">
        <v>0</v>
      </c>
      <c r="C12" s="12">
        <v>0</v>
      </c>
      <c r="D12" s="23">
        <f t="shared" ref="D12:D35" si="1">+B12+C12</f>
        <v>0</v>
      </c>
      <c r="E12" s="12">
        <v>0</v>
      </c>
      <c r="F12" s="12">
        <v>0</v>
      </c>
      <c r="G12" s="23">
        <f t="shared" ref="G12:G35" si="2">+D12-E12</f>
        <v>0</v>
      </c>
    </row>
    <row r="13" spans="1:7" x14ac:dyDescent="0.2">
      <c r="A13" s="22" t="s">
        <v>17</v>
      </c>
      <c r="B13" s="12">
        <v>0</v>
      </c>
      <c r="C13" s="12">
        <v>0</v>
      </c>
      <c r="D13" s="23">
        <f t="shared" si="1"/>
        <v>0</v>
      </c>
      <c r="E13" s="12">
        <v>0</v>
      </c>
      <c r="F13" s="12">
        <v>0</v>
      </c>
      <c r="G13" s="23">
        <f t="shared" si="2"/>
        <v>0</v>
      </c>
    </row>
    <row r="14" spans="1:7" x14ac:dyDescent="0.2">
      <c r="A14" s="22" t="s">
        <v>18</v>
      </c>
      <c r="B14" s="12">
        <v>0</v>
      </c>
      <c r="C14" s="12">
        <v>0</v>
      </c>
      <c r="D14" s="23">
        <f t="shared" si="1"/>
        <v>0</v>
      </c>
      <c r="E14" s="12">
        <v>0</v>
      </c>
      <c r="F14" s="12">
        <v>0</v>
      </c>
      <c r="G14" s="23">
        <f t="shared" si="2"/>
        <v>0</v>
      </c>
    </row>
    <row r="15" spans="1:7" x14ac:dyDescent="0.2">
      <c r="A15" s="22" t="s">
        <v>19</v>
      </c>
      <c r="B15" s="12">
        <v>0</v>
      </c>
      <c r="C15" s="12">
        <v>0</v>
      </c>
      <c r="D15" s="23">
        <f t="shared" si="1"/>
        <v>0</v>
      </c>
      <c r="E15" s="12">
        <v>0</v>
      </c>
      <c r="F15" s="12">
        <v>0</v>
      </c>
      <c r="G15" s="23">
        <f t="shared" si="2"/>
        <v>0</v>
      </c>
    </row>
    <row r="16" spans="1:7" x14ac:dyDescent="0.2">
      <c r="A16" s="22" t="s">
        <v>20</v>
      </c>
      <c r="B16" s="12">
        <v>0</v>
      </c>
      <c r="C16" s="12">
        <v>0</v>
      </c>
      <c r="D16" s="23">
        <f t="shared" si="1"/>
        <v>0</v>
      </c>
      <c r="E16" s="12">
        <v>0</v>
      </c>
      <c r="F16" s="12">
        <v>0</v>
      </c>
      <c r="G16" s="23">
        <f t="shared" si="2"/>
        <v>0</v>
      </c>
    </row>
    <row r="17" spans="1:7" x14ac:dyDescent="0.2">
      <c r="A17" s="22" t="s">
        <v>21</v>
      </c>
      <c r="B17" s="12">
        <v>0</v>
      </c>
      <c r="C17" s="12">
        <v>0</v>
      </c>
      <c r="D17" s="23">
        <f t="shared" si="1"/>
        <v>0</v>
      </c>
      <c r="E17" s="12">
        <v>0</v>
      </c>
      <c r="F17" s="12">
        <v>0</v>
      </c>
      <c r="G17" s="23">
        <f t="shared" si="2"/>
        <v>0</v>
      </c>
    </row>
    <row r="18" spans="1:7" x14ac:dyDescent="0.2">
      <c r="A18" s="22" t="s">
        <v>22</v>
      </c>
      <c r="B18" s="12">
        <v>0</v>
      </c>
      <c r="C18" s="12">
        <v>0</v>
      </c>
      <c r="D18" s="23">
        <f t="shared" si="1"/>
        <v>0</v>
      </c>
      <c r="E18" s="12">
        <v>0</v>
      </c>
      <c r="F18" s="12">
        <v>0</v>
      </c>
      <c r="G18" s="23">
        <f t="shared" si="2"/>
        <v>0</v>
      </c>
    </row>
    <row r="19" spans="1:7" x14ac:dyDescent="0.2">
      <c r="A19" s="21" t="s">
        <v>23</v>
      </c>
      <c r="B19" s="11">
        <f t="shared" ref="B19:G19" si="3">+B20+B21+B22</f>
        <v>0</v>
      </c>
      <c r="C19" s="11">
        <f t="shared" si="3"/>
        <v>0</v>
      </c>
      <c r="D19" s="11">
        <f>+B19+C19</f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</row>
    <row r="20" spans="1:7" x14ac:dyDescent="0.2">
      <c r="A20" s="22" t="s">
        <v>24</v>
      </c>
      <c r="B20" s="12">
        <v>0</v>
      </c>
      <c r="C20" s="12">
        <v>0</v>
      </c>
      <c r="D20" s="23">
        <f t="shared" si="1"/>
        <v>0</v>
      </c>
      <c r="E20" s="12">
        <v>0</v>
      </c>
      <c r="F20" s="12">
        <v>0</v>
      </c>
      <c r="G20" s="23">
        <f t="shared" si="2"/>
        <v>0</v>
      </c>
    </row>
    <row r="21" spans="1:7" x14ac:dyDescent="0.2">
      <c r="A21" s="22" t="s">
        <v>25</v>
      </c>
      <c r="B21" s="12">
        <v>0</v>
      </c>
      <c r="C21" s="12">
        <v>0</v>
      </c>
      <c r="D21" s="23">
        <f t="shared" si="1"/>
        <v>0</v>
      </c>
      <c r="E21" s="12">
        <v>0</v>
      </c>
      <c r="F21" s="12">
        <v>0</v>
      </c>
      <c r="G21" s="23">
        <f t="shared" si="2"/>
        <v>0</v>
      </c>
    </row>
    <row r="22" spans="1:7" x14ac:dyDescent="0.2">
      <c r="A22" s="22" t="s">
        <v>26</v>
      </c>
      <c r="B22" s="12">
        <v>0</v>
      </c>
      <c r="C22" s="12">
        <v>0</v>
      </c>
      <c r="D22" s="23">
        <f t="shared" si="1"/>
        <v>0</v>
      </c>
      <c r="E22" s="12">
        <v>0</v>
      </c>
      <c r="F22" s="12">
        <v>0</v>
      </c>
      <c r="G22" s="23">
        <f t="shared" si="2"/>
        <v>0</v>
      </c>
    </row>
    <row r="23" spans="1:7" x14ac:dyDescent="0.2">
      <c r="A23" s="21" t="s">
        <v>27</v>
      </c>
      <c r="B23" s="11">
        <f t="shared" ref="B23:G23" si="4">+B24+B25</f>
        <v>0</v>
      </c>
      <c r="C23" s="11">
        <f t="shared" si="4"/>
        <v>0</v>
      </c>
      <c r="D23" s="11">
        <f>+B23+C23</f>
        <v>0</v>
      </c>
      <c r="E23" s="11">
        <f t="shared" si="4"/>
        <v>0</v>
      </c>
      <c r="F23" s="11">
        <f t="shared" si="4"/>
        <v>0</v>
      </c>
      <c r="G23" s="11">
        <f t="shared" si="4"/>
        <v>0</v>
      </c>
    </row>
    <row r="24" spans="1:7" x14ac:dyDescent="0.2">
      <c r="A24" s="22" t="s">
        <v>28</v>
      </c>
      <c r="B24" s="12">
        <v>0</v>
      </c>
      <c r="C24" s="12">
        <v>0</v>
      </c>
      <c r="D24" s="23">
        <f t="shared" si="1"/>
        <v>0</v>
      </c>
      <c r="E24" s="12">
        <v>0</v>
      </c>
      <c r="F24" s="12">
        <v>0</v>
      </c>
      <c r="G24" s="23">
        <f t="shared" si="2"/>
        <v>0</v>
      </c>
    </row>
    <row r="25" spans="1:7" x14ac:dyDescent="0.2">
      <c r="A25" s="22" t="s">
        <v>29</v>
      </c>
      <c r="B25" s="12">
        <v>0</v>
      </c>
      <c r="C25" s="12">
        <v>0</v>
      </c>
      <c r="D25" s="23">
        <f t="shared" si="1"/>
        <v>0</v>
      </c>
      <c r="E25" s="12">
        <v>0</v>
      </c>
      <c r="F25" s="12">
        <v>0</v>
      </c>
      <c r="G25" s="23">
        <f t="shared" si="2"/>
        <v>0</v>
      </c>
    </row>
    <row r="26" spans="1:7" x14ac:dyDescent="0.2">
      <c r="A26" s="21" t="s">
        <v>30</v>
      </c>
      <c r="B26" s="11">
        <f t="shared" ref="B26:G26" si="5">+B27+B28+B29+B30</f>
        <v>0</v>
      </c>
      <c r="C26" s="11">
        <f t="shared" si="5"/>
        <v>0</v>
      </c>
      <c r="D26" s="11">
        <f>+B26+C26</f>
        <v>0</v>
      </c>
      <c r="E26" s="11">
        <f t="shared" si="5"/>
        <v>0</v>
      </c>
      <c r="F26" s="11">
        <f t="shared" si="5"/>
        <v>0</v>
      </c>
      <c r="G26" s="11">
        <f t="shared" si="5"/>
        <v>0</v>
      </c>
    </row>
    <row r="27" spans="1:7" x14ac:dyDescent="0.2">
      <c r="A27" s="22" t="s">
        <v>31</v>
      </c>
      <c r="B27" s="12">
        <v>0</v>
      </c>
      <c r="C27" s="12">
        <v>0</v>
      </c>
      <c r="D27" s="23">
        <f t="shared" si="1"/>
        <v>0</v>
      </c>
      <c r="E27" s="12">
        <v>0</v>
      </c>
      <c r="F27" s="12">
        <v>0</v>
      </c>
      <c r="G27" s="23">
        <f t="shared" si="2"/>
        <v>0</v>
      </c>
    </row>
    <row r="28" spans="1:7" x14ac:dyDescent="0.2">
      <c r="A28" s="22" t="s">
        <v>32</v>
      </c>
      <c r="B28" s="12">
        <v>0</v>
      </c>
      <c r="C28" s="12">
        <v>0</v>
      </c>
      <c r="D28" s="23">
        <f t="shared" si="1"/>
        <v>0</v>
      </c>
      <c r="E28" s="12">
        <v>0</v>
      </c>
      <c r="F28" s="12">
        <v>0</v>
      </c>
      <c r="G28" s="23">
        <f t="shared" si="2"/>
        <v>0</v>
      </c>
    </row>
    <row r="29" spans="1:7" x14ac:dyDescent="0.2">
      <c r="A29" s="22" t="s">
        <v>33</v>
      </c>
      <c r="B29" s="12">
        <v>0</v>
      </c>
      <c r="C29" s="12">
        <v>0</v>
      </c>
      <c r="D29" s="23">
        <f t="shared" si="1"/>
        <v>0</v>
      </c>
      <c r="E29" s="12">
        <v>0</v>
      </c>
      <c r="F29" s="12">
        <v>0</v>
      </c>
      <c r="G29" s="23">
        <f t="shared" si="2"/>
        <v>0</v>
      </c>
    </row>
    <row r="30" spans="1:7" x14ac:dyDescent="0.2">
      <c r="A30" s="22" t="s">
        <v>34</v>
      </c>
      <c r="B30" s="12">
        <v>0</v>
      </c>
      <c r="C30" s="12">
        <v>0</v>
      </c>
      <c r="D30" s="23">
        <f t="shared" si="1"/>
        <v>0</v>
      </c>
      <c r="E30" s="12">
        <v>0</v>
      </c>
      <c r="F30" s="12">
        <v>0</v>
      </c>
      <c r="G30" s="23">
        <f t="shared" si="2"/>
        <v>0</v>
      </c>
    </row>
    <row r="31" spans="1:7" x14ac:dyDescent="0.2">
      <c r="A31" s="21" t="s">
        <v>35</v>
      </c>
      <c r="B31" s="11">
        <f t="shared" ref="B31:G31" si="6">+B32+B33+B34+B35</f>
        <v>0</v>
      </c>
      <c r="C31" s="11">
        <f t="shared" si="6"/>
        <v>0</v>
      </c>
      <c r="D31" s="11">
        <f>+B31+C31</f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</row>
    <row r="32" spans="1:7" x14ac:dyDescent="0.2">
      <c r="A32" s="22" t="s">
        <v>36</v>
      </c>
      <c r="B32" s="12">
        <v>0</v>
      </c>
      <c r="C32" s="12">
        <v>0</v>
      </c>
      <c r="D32" s="23">
        <f t="shared" si="1"/>
        <v>0</v>
      </c>
      <c r="E32" s="12">
        <v>0</v>
      </c>
      <c r="F32" s="12">
        <v>0</v>
      </c>
      <c r="G32" s="23">
        <f t="shared" si="2"/>
        <v>0</v>
      </c>
    </row>
    <row r="33" spans="1:7" x14ac:dyDescent="0.2">
      <c r="A33" s="7" t="s">
        <v>37</v>
      </c>
      <c r="B33" s="12">
        <v>0</v>
      </c>
      <c r="C33" s="12">
        <v>0</v>
      </c>
      <c r="D33" s="23">
        <f t="shared" si="1"/>
        <v>0</v>
      </c>
      <c r="E33" s="12">
        <v>0</v>
      </c>
      <c r="F33" s="12">
        <v>0</v>
      </c>
      <c r="G33" s="23">
        <f t="shared" si="2"/>
        <v>0</v>
      </c>
    </row>
    <row r="34" spans="1:7" x14ac:dyDescent="0.2">
      <c r="A34" s="7" t="s">
        <v>38</v>
      </c>
      <c r="B34" s="12">
        <v>0</v>
      </c>
      <c r="C34" s="12">
        <v>0</v>
      </c>
      <c r="D34" s="23">
        <f t="shared" si="1"/>
        <v>0</v>
      </c>
      <c r="E34" s="12">
        <v>0</v>
      </c>
      <c r="F34" s="12">
        <v>0</v>
      </c>
      <c r="G34" s="23">
        <f t="shared" si="2"/>
        <v>0</v>
      </c>
    </row>
    <row r="35" spans="1:7" x14ac:dyDescent="0.2">
      <c r="A35" s="7" t="s">
        <v>39</v>
      </c>
      <c r="B35" s="12">
        <v>0</v>
      </c>
      <c r="C35" s="12">
        <v>0</v>
      </c>
      <c r="D35" s="23">
        <f t="shared" si="1"/>
        <v>0</v>
      </c>
      <c r="E35" s="12">
        <v>0</v>
      </c>
      <c r="F35" s="12">
        <v>0</v>
      </c>
      <c r="G35" s="23">
        <f t="shared" si="2"/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>+B6</f>
        <v>3715632.0001103999</v>
      </c>
      <c r="C37" s="15">
        <f t="shared" ref="B37:G37" si="7">+C6+C10+C19+C23+C26+C31</f>
        <v>0</v>
      </c>
      <c r="D37" s="15">
        <f>+D6</f>
        <v>3715632.0001103999</v>
      </c>
      <c r="E37" s="15">
        <f>+E6</f>
        <v>3356834.47</v>
      </c>
      <c r="F37" s="15">
        <f>+F6</f>
        <v>3356834.47</v>
      </c>
      <c r="G37" s="15">
        <f>+G6</f>
        <v>358797.5301103997</v>
      </c>
    </row>
    <row r="39" spans="1:7" x14ac:dyDescent="0.2">
      <c r="A39" s="24"/>
    </row>
    <row r="41" spans="1:7" x14ac:dyDescent="0.2">
      <c r="A41" s="1" t="s">
        <v>41</v>
      </c>
      <c r="B41" s="1" t="s">
        <v>42</v>
      </c>
    </row>
    <row r="42" spans="1:7" x14ac:dyDescent="0.2">
      <c r="A42" s="1" t="s">
        <v>43</v>
      </c>
      <c r="B42" s="1" t="s">
        <v>44</v>
      </c>
    </row>
  </sheetData>
  <sheetProtection formatCells="0" formatColumns="0" formatRows="0" autoFilter="0"/>
  <protectedRanges>
    <protectedRange sqref="A38:G38 A40:G40 B39:G39 A43:G65523 D41:G42" name="Rango1"/>
    <protectedRange sqref="A11:A18 A20:A22 A24:A25 A27:A30 A32 A8:A9 A36" name="Rango1_3"/>
    <protectedRange sqref="B4:G5" name="Rango1_2_2"/>
    <protectedRange sqref="A37" name="Rango1_1_2"/>
    <protectedRange sqref="B9:C9 B36:G36 C8 B11:C18 B20:C22 B24:C25 B27:C30 B32:C35 E7:F9 E20:F22 E24:F25 E27:F30 E32:F35 E11:F18" name="Rango1_3_1"/>
    <protectedRange sqref="D7:D9 D11:D18 D20:D22 D24:D25 D27:D30 D32:D35 G6:G9 G11:G18 G20:G22 G24:G25 G27:G30 G32:G35" name="Rango1_2_2_1"/>
    <protectedRange sqref="B6:F6" name="Rango1_2_2_1_1"/>
    <protectedRange sqref="B7:C7" name="Rango1_3_1_1"/>
    <protectedRange sqref="B8" name="Rango1_3_1_1_1"/>
    <protectedRange sqref="B10:G10" name="Rango1_3_1_2"/>
    <protectedRange sqref="B19:G19" name="Rango1_3_1_3"/>
    <protectedRange sqref="B23:G23" name="Rango1_3_1_4"/>
    <protectedRange sqref="B26:G26" name="Rango1_3_1_5"/>
    <protectedRange sqref="B31:G31" name="Rango1_3_1_6"/>
    <protectedRange sqref="B37:G37" name="Rango1_1_2_1"/>
    <protectedRange sqref="C41:C42" name="Rango1_1"/>
    <protectedRange sqref="A41:A42" name="Rango1_1_1"/>
    <protectedRange sqref="B41:B42" name="Rango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Isaac Ortega</cp:lastModifiedBy>
  <cp:revision/>
  <dcterms:created xsi:type="dcterms:W3CDTF">2012-12-11T21:13:37Z</dcterms:created>
  <dcterms:modified xsi:type="dcterms:W3CDTF">2024-01-23T05:26:15Z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